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30" windowHeight="117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9" i="1" l="1"/>
  <c r="H15" i="1" l="1"/>
  <c r="H16" i="1"/>
  <c r="H17" i="1"/>
  <c r="H18" i="1"/>
  <c r="H20" i="1"/>
  <c r="H14" i="1"/>
  <c r="G21" i="1" l="1"/>
  <c r="H21" i="1"/>
  <c r="F21" i="1"/>
  <c r="E21" i="1"/>
</calcChain>
</file>

<file path=xl/sharedStrings.xml><?xml version="1.0" encoding="utf-8"?>
<sst xmlns="http://schemas.openxmlformats.org/spreadsheetml/2006/main" count="42" uniqueCount="37">
  <si>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</si>
  <si>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</si>
  <si>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</si>
  <si>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</si>
  <si>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</si>
  <si>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</si>
  <si>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</si>
  <si>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</si>
  <si>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</si>
  <si>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</si>
  <si>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</si>
  <si>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</si>
  <si>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</si>
  <si>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</si>
  <si>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</si>
  <si>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</si>
  <si>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</si>
  <si>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</si>
  <si>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</si>
  <si>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</si>
  <si>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</si>
  <si>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</si>
  <si>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Գ․ Շաբոյան</t>
  </si>
  <si>
    <t>Վ․ Մանուկյան</t>
  </si>
  <si>
    <r>
      <t>&lt;</t>
    </r>
    <r>
      <rPr>
        <sz val="9"/>
        <rFont val="Arial LatArm"/>
        <family val="2"/>
      </rPr>
      <t>&lt;Ձորաշենի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</si>
  <si>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ծառայություններ</t>
  </si>
  <si>
    <t xml:space="preserve"> Պայմանագրի համարը՝  ՀԿ 117</t>
  </si>
  <si>
    <t xml:space="preserve">Պայմանագրի կնքման ամսաթիվը՝  &lt;&lt;04&gt;&gt; ապրիլի 2025 թ.                            </t>
  </si>
  <si>
    <t>հատուկ նպատ նյութ․</t>
  </si>
  <si>
    <t>III եռամսյակի մնացորդը/պարտքը +/-/հազ. դրամ/8=7-6</t>
  </si>
  <si>
    <t>Պայմանագրի շրջանակներում &lt;&lt;01&gt;&gt; հոկտեմբերի  2025 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</si>
  <si>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01.10.2025-31.12.2025</t>
  </si>
  <si>
    <t xml:space="preserve"> &lt;&lt; 08 &gt;&gt; &lt;&lt; 01 &gt;&gt; 2026 թ.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</si>
  <si>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</si>
  <si>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</si>
  <si>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</si>
  <si>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(2025 թվականի IV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</si>
</sst>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I14" sqref="I14:I20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>
      <c r="A2" s="19" t="s">
        <v>16</v>
      </c>
      <c r="B2" s="19"/>
      <c r="C2" s="19"/>
      <c r="D2" s="19"/>
      <c r="E2" s="19"/>
      <c r="F2" s="19"/>
      <c r="G2" s="19"/>
      <c r="H2" s="19"/>
      <c r="I2" s="19"/>
      <c r="J2" s="19"/>
    </row>
    <row r="3" spans="1:17">
      <c r="A3" s="20" t="s">
        <v>36</v>
      </c>
      <c r="B3" s="20"/>
      <c r="C3" s="20"/>
      <c r="D3" s="20"/>
      <c r="E3" s="20"/>
      <c r="F3" s="20"/>
      <c r="G3" s="20"/>
      <c r="H3" s="20"/>
      <c r="I3" s="20"/>
      <c r="J3" s="20"/>
    </row>
    <row r="4" spans="1:17">
      <c r="A4" s="21" t="s">
        <v>32</v>
      </c>
      <c r="B4" s="21"/>
      <c r="C4" s="21"/>
      <c r="D4" s="21"/>
      <c r="E4" s="21"/>
      <c r="F4" s="13"/>
      <c r="G4" s="13"/>
      <c r="H4" s="13"/>
      <c r="I4" s="13"/>
      <c r="J4" s="5"/>
    </row>
    <row r="5" spans="1:17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7">
      <c r="A6" s="18" t="s">
        <v>27</v>
      </c>
      <c r="B6" s="18"/>
      <c r="C6" s="18"/>
      <c r="D6" s="18"/>
      <c r="E6" s="18"/>
      <c r="F6" s="18"/>
      <c r="G6" s="18"/>
      <c r="H6" s="18"/>
      <c r="I6" s="18"/>
      <c r="J6" s="5"/>
    </row>
    <row r="7" spans="1:17">
      <c r="A7" s="18" t="s">
        <v>26</v>
      </c>
      <c r="B7" s="18"/>
      <c r="C7" s="18"/>
      <c r="D7" s="18"/>
      <c r="E7" s="18"/>
      <c r="F7" s="18"/>
      <c r="G7" s="18"/>
      <c r="H7" s="18"/>
      <c r="I7" s="18"/>
      <c r="J7" s="5"/>
    </row>
    <row r="8" spans="1:17">
      <c r="A8" s="18" t="s">
        <v>2</v>
      </c>
      <c r="B8" s="18"/>
      <c r="C8" s="18" t="s">
        <v>19</v>
      </c>
      <c r="D8" s="18"/>
      <c r="E8" s="18"/>
      <c r="F8" s="18"/>
      <c r="G8" s="18"/>
      <c r="H8" s="18"/>
      <c r="I8" s="18"/>
      <c r="J8" s="13"/>
    </row>
    <row r="9" spans="1:17">
      <c r="A9" s="22" t="s">
        <v>3</v>
      </c>
      <c r="B9" s="22"/>
      <c r="C9" s="22" t="s">
        <v>24</v>
      </c>
      <c r="D9" s="22"/>
      <c r="E9" s="22"/>
      <c r="F9" s="22"/>
      <c r="G9" s="22"/>
      <c r="H9" s="22"/>
      <c r="I9" s="22"/>
      <c r="J9" s="22"/>
    </row>
    <row r="10" spans="1:17">
      <c r="A10" s="22" t="s">
        <v>30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33</v>
      </c>
      <c r="F12" s="4" t="s">
        <v>34</v>
      </c>
      <c r="G12" s="4" t="s">
        <v>8</v>
      </c>
      <c r="H12" s="4" t="s">
        <v>29</v>
      </c>
      <c r="I12" s="4" t="s">
        <v>35</v>
      </c>
      <c r="J12" s="4" t="s">
        <v>9</v>
      </c>
    </row>
    <row r="13" spans="1:17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>
      <c r="A14" s="4">
        <v>1</v>
      </c>
      <c r="B14" s="4" t="s">
        <v>10</v>
      </c>
      <c r="C14" s="4" t="s">
        <v>11</v>
      </c>
      <c r="D14" s="6">
        <v>25</v>
      </c>
      <c r="E14" s="7">
        <v>16455.8</v>
      </c>
      <c r="F14" s="7">
        <v>16455.8</v>
      </c>
      <c r="G14" s="7">
        <v>15675</v>
      </c>
      <c r="H14" s="8">
        <f>+G14-E14</f>
        <v>-780.79999999999927</v>
      </c>
      <c r="I14" s="23" t="s">
        <v>31</v>
      </c>
      <c r="J14" s="4"/>
      <c r="K14" s="3"/>
      <c r="M14" s="2"/>
    </row>
    <row r="15" spans="1:17">
      <c r="A15" s="4">
        <v>2</v>
      </c>
      <c r="B15" s="4" t="s">
        <v>12</v>
      </c>
      <c r="C15" s="4" t="s">
        <v>13</v>
      </c>
      <c r="D15" s="6"/>
      <c r="E15" s="7">
        <v>252</v>
      </c>
      <c r="F15" s="7">
        <v>252</v>
      </c>
      <c r="G15" s="7">
        <v>150</v>
      </c>
      <c r="H15" s="8">
        <f t="shared" ref="H15:H20" si="0">+G15-E15</f>
        <v>-102</v>
      </c>
      <c r="I15" s="24"/>
      <c r="J15" s="4"/>
      <c r="Q15" s="3"/>
    </row>
    <row r="16" spans="1:17">
      <c r="A16" s="4">
        <v>4</v>
      </c>
      <c r="B16" s="4" t="s">
        <v>14</v>
      </c>
      <c r="C16" s="4" t="s">
        <v>11</v>
      </c>
      <c r="D16" s="6"/>
      <c r="E16" s="7">
        <v>101</v>
      </c>
      <c r="F16" s="7">
        <v>101</v>
      </c>
      <c r="G16" s="7">
        <v>50</v>
      </c>
      <c r="H16" s="8">
        <f t="shared" si="0"/>
        <v>-51</v>
      </c>
      <c r="I16" s="24"/>
      <c r="J16" s="4"/>
    </row>
    <row r="17" spans="1:14" ht="19.5" customHeight="1">
      <c r="A17" s="4">
        <v>5</v>
      </c>
      <c r="B17" s="4" t="s">
        <v>18</v>
      </c>
      <c r="C17" s="4" t="s">
        <v>11</v>
      </c>
      <c r="D17" s="6"/>
      <c r="E17" s="7">
        <v>60</v>
      </c>
      <c r="F17" s="7">
        <v>60</v>
      </c>
      <c r="G17" s="7">
        <v>60</v>
      </c>
      <c r="H17" s="8">
        <f t="shared" si="0"/>
        <v>0</v>
      </c>
      <c r="I17" s="24"/>
      <c r="J17" s="4"/>
    </row>
    <row r="18" spans="1:14">
      <c r="A18" s="4">
        <v>8</v>
      </c>
      <c r="B18" s="4" t="s">
        <v>25</v>
      </c>
      <c r="C18" s="4" t="s">
        <v>11</v>
      </c>
      <c r="D18" s="6"/>
      <c r="E18" s="7">
        <v>39</v>
      </c>
      <c r="F18" s="7">
        <v>39</v>
      </c>
      <c r="G18" s="7">
        <v>46</v>
      </c>
      <c r="H18" s="8">
        <f t="shared" si="0"/>
        <v>7</v>
      </c>
      <c r="I18" s="24"/>
      <c r="J18" s="4"/>
      <c r="M18" s="3"/>
    </row>
    <row r="19" spans="1:14">
      <c r="A19" s="4">
        <v>9</v>
      </c>
      <c r="B19" s="4" t="s">
        <v>28</v>
      </c>
      <c r="C19" s="4" t="s">
        <v>11</v>
      </c>
      <c r="D19" s="6"/>
      <c r="E19" s="7">
        <v>153</v>
      </c>
      <c r="F19" s="7">
        <v>153</v>
      </c>
      <c r="G19" s="7">
        <v>70</v>
      </c>
      <c r="H19" s="8">
        <f t="shared" si="0"/>
        <v>-83</v>
      </c>
      <c r="I19" s="24"/>
      <c r="J19" s="4"/>
      <c r="M19" s="3"/>
    </row>
    <row r="20" spans="1:14">
      <c r="A20" s="4">
        <v>10</v>
      </c>
      <c r="B20" s="4" t="s">
        <v>21</v>
      </c>
      <c r="C20" s="4" t="s">
        <v>11</v>
      </c>
      <c r="D20" s="6"/>
      <c r="E20" s="7">
        <v>193</v>
      </c>
      <c r="F20" s="7">
        <v>193</v>
      </c>
      <c r="G20" s="7">
        <v>60</v>
      </c>
      <c r="H20" s="8">
        <f t="shared" si="0"/>
        <v>-133</v>
      </c>
      <c r="I20" s="25"/>
      <c r="J20" s="4"/>
      <c r="M20" s="3"/>
    </row>
    <row r="21" spans="1:14" ht="23.25" customHeight="1">
      <c r="A21" s="4"/>
      <c r="B21" s="4" t="s">
        <v>15</v>
      </c>
      <c r="C21" s="4"/>
      <c r="D21" s="4"/>
      <c r="E21" s="9">
        <f>SUM(E14:E20)</f>
        <v>17253.8</v>
      </c>
      <c r="F21" s="9">
        <f>SUM(F14:F20)</f>
        <v>17253.8</v>
      </c>
      <c r="G21" s="9">
        <f t="shared" ref="G21:H21" si="1">SUM(G14:G20)</f>
        <v>16111</v>
      </c>
      <c r="H21" s="9">
        <f t="shared" si="1"/>
        <v>-1142.7999999999993</v>
      </c>
      <c r="I21" s="10"/>
      <c r="J21" s="4"/>
      <c r="M21" s="3"/>
    </row>
    <row r="22" spans="1:14" ht="23.25" customHeight="1">
      <c r="A22" s="5"/>
      <c r="B22" s="5"/>
      <c r="C22" s="5"/>
      <c r="D22" s="5"/>
      <c r="E22" s="14"/>
      <c r="F22" s="14"/>
      <c r="G22" s="14"/>
      <c r="H22" s="14"/>
      <c r="I22" s="15"/>
      <c r="J22" s="5"/>
      <c r="M22" s="3"/>
    </row>
    <row r="23" spans="1:14">
      <c r="A23" s="11"/>
      <c r="B23" s="16" t="s">
        <v>20</v>
      </c>
      <c r="C23" s="17" t="s">
        <v>22</v>
      </c>
      <c r="D23" s="17"/>
      <c r="E23" s="17"/>
      <c r="F23" s="12"/>
      <c r="G23" s="11"/>
      <c r="H23" s="11"/>
      <c r="I23" s="11"/>
      <c r="J23" s="11"/>
      <c r="M23" s="3"/>
      <c r="N23" s="3"/>
    </row>
    <row r="24" spans="1:14">
      <c r="A24" s="11"/>
      <c r="B24" s="16" t="s">
        <v>17</v>
      </c>
      <c r="C24" s="17" t="s">
        <v>23</v>
      </c>
      <c r="D24" s="17"/>
      <c r="E24" s="17"/>
      <c r="F24" s="12"/>
      <c r="G24" s="12"/>
      <c r="H24" s="11"/>
      <c r="I24" s="11"/>
      <c r="J24" s="11"/>
      <c r="M24" s="3"/>
    </row>
    <row r="25" spans="1:14">
      <c r="G25" s="3"/>
    </row>
    <row r="26" spans="1:14">
      <c r="K26" s="3"/>
    </row>
    <row r="31" spans="1:14">
      <c r="H31" s="3"/>
    </row>
    <row r="33" spans="8:8">
      <c r="H33" s="3"/>
    </row>
  </sheetData>
  <mergeCells count="15">
    <mergeCell ref="C24:E24"/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2026-01-09T06:03:09Z</dcterms:modified>
</cp:coreProperties>
</file>